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Kantoor actueel\50 Marketing en Communicatie\50 Sales Projects\Marketing Starterskit\Starterskit 2023\"/>
    </mc:Choice>
  </mc:AlternateContent>
  <xr:revisionPtr revIDLastSave="0" documentId="8_{D9F0CA7A-F900-43CC-9EDF-B35AE69CAFC9}" xr6:coauthVersionLast="47" xr6:coauthVersionMax="47" xr10:uidLastSave="{00000000-0000-0000-0000-000000000000}"/>
  <bookViews>
    <workbookView xWindow="-120" yWindow="-120" windowWidth="29040" windowHeight="15720" tabRatio="744"/>
  </bookViews>
  <sheets>
    <sheet name="Januari" sheetId="1" r:id="rId1"/>
    <sheet name="Febuari" sheetId="13" r:id="rId2"/>
    <sheet name="Maart" sheetId="14" r:id="rId3"/>
    <sheet name="April" sheetId="15" r:id="rId4"/>
    <sheet name="Mei" sheetId="16" r:id="rId5"/>
    <sheet name="Juni" sheetId="17" r:id="rId6"/>
    <sheet name="Juli" sheetId="18" r:id="rId7"/>
    <sheet name="Augustus" sheetId="19" r:id="rId8"/>
    <sheet name="September" sheetId="20" r:id="rId9"/>
    <sheet name="Oktober" sheetId="21" r:id="rId10"/>
    <sheet name="November" sheetId="22" r:id="rId11"/>
    <sheet name="December" sheetId="23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6" i="1"/>
  <c r="E8" i="13"/>
  <c r="E26" i="13"/>
  <c r="E8" i="14"/>
  <c r="E26" i="14"/>
  <c r="E8" i="15"/>
  <c r="E24" i="15"/>
  <c r="E26" i="15"/>
  <c r="E8" i="16"/>
  <c r="E26" i="16"/>
  <c r="E8" i="17"/>
  <c r="E26" i="17"/>
  <c r="E8" i="18"/>
  <c r="E26" i="18"/>
  <c r="E8" i="19"/>
  <c r="E26" i="19"/>
  <c r="E8" i="20"/>
  <c r="E26" i="20"/>
  <c r="E8" i="21"/>
  <c r="E26" i="21"/>
  <c r="E8" i="22"/>
  <c r="E26" i="22"/>
  <c r="E8" i="23"/>
  <c r="E24" i="19"/>
  <c r="I24" i="19"/>
  <c r="E24" i="20"/>
  <c r="I24" i="20"/>
  <c r="E24" i="21"/>
  <c r="I24" i="21"/>
  <c r="E24" i="22"/>
  <c r="I24" i="22"/>
  <c r="E24" i="23"/>
  <c r="I24" i="23"/>
  <c r="E26" i="23"/>
  <c r="J9" i="23"/>
  <c r="K9" i="23"/>
  <c r="J10" i="23"/>
  <c r="K10" i="23"/>
  <c r="J11" i="23"/>
  <c r="K11" i="23"/>
  <c r="J12" i="23"/>
  <c r="K12" i="23"/>
  <c r="J13" i="23"/>
  <c r="K13" i="23"/>
  <c r="J14" i="23"/>
  <c r="K14" i="23"/>
  <c r="J15" i="23"/>
  <c r="K15" i="23"/>
  <c r="J16" i="23"/>
  <c r="K16" i="23"/>
  <c r="J17" i="23"/>
  <c r="K17" i="23"/>
  <c r="J18" i="23"/>
  <c r="K18" i="23"/>
  <c r="J19" i="23"/>
  <c r="K19" i="23"/>
  <c r="J20" i="23"/>
  <c r="K20" i="23"/>
  <c r="J21" i="23"/>
  <c r="K21" i="23"/>
  <c r="J22" i="23"/>
  <c r="K22" i="23"/>
  <c r="J23" i="23"/>
  <c r="K23" i="23"/>
  <c r="K24" i="23"/>
  <c r="J24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G24" i="23"/>
  <c r="F24" i="23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K24" i="22"/>
  <c r="J24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G24" i="22"/>
  <c r="F24" i="22"/>
  <c r="J9" i="21"/>
  <c r="K9" i="21"/>
  <c r="J10" i="21"/>
  <c r="K10" i="21"/>
  <c r="J11" i="21"/>
  <c r="K11" i="21"/>
  <c r="J12" i="21"/>
  <c r="K12" i="21"/>
  <c r="J13" i="21"/>
  <c r="K13" i="21"/>
  <c r="J14" i="21"/>
  <c r="K14" i="21"/>
  <c r="J15" i="21"/>
  <c r="K15" i="21"/>
  <c r="J16" i="21"/>
  <c r="K16" i="21"/>
  <c r="J17" i="21"/>
  <c r="K17" i="21"/>
  <c r="J18" i="21"/>
  <c r="K18" i="21"/>
  <c r="J19" i="21"/>
  <c r="K19" i="21"/>
  <c r="J20" i="21"/>
  <c r="K20" i="21"/>
  <c r="J21" i="21"/>
  <c r="K21" i="21"/>
  <c r="J22" i="21"/>
  <c r="K22" i="21"/>
  <c r="J23" i="21"/>
  <c r="K23" i="21"/>
  <c r="K24" i="21"/>
  <c r="J24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F15" i="21"/>
  <c r="G15" i="21"/>
  <c r="F16" i="21"/>
  <c r="G16" i="21"/>
  <c r="F17" i="21"/>
  <c r="G17" i="21"/>
  <c r="F18" i="21"/>
  <c r="G18" i="21"/>
  <c r="F19" i="21"/>
  <c r="G19" i="21"/>
  <c r="F20" i="21"/>
  <c r="G20" i="21"/>
  <c r="F21" i="21"/>
  <c r="G21" i="21"/>
  <c r="F22" i="21"/>
  <c r="G22" i="21"/>
  <c r="F23" i="21"/>
  <c r="G23" i="21"/>
  <c r="G24" i="21"/>
  <c r="F24" i="21"/>
  <c r="J9" i="20"/>
  <c r="K9" i="20"/>
  <c r="J10" i="20"/>
  <c r="K10" i="20"/>
  <c r="J11" i="20"/>
  <c r="K11" i="20"/>
  <c r="J12" i="20"/>
  <c r="K12" i="20"/>
  <c r="J13" i="20"/>
  <c r="K13" i="20"/>
  <c r="J14" i="20"/>
  <c r="K14" i="20"/>
  <c r="J15" i="20"/>
  <c r="K15" i="20"/>
  <c r="J16" i="20"/>
  <c r="K16" i="20"/>
  <c r="J17" i="20"/>
  <c r="K17" i="20"/>
  <c r="J18" i="20"/>
  <c r="K18" i="20"/>
  <c r="J19" i="20"/>
  <c r="K19" i="20"/>
  <c r="J20" i="20"/>
  <c r="K20" i="20"/>
  <c r="J21" i="20"/>
  <c r="K21" i="20"/>
  <c r="J22" i="20"/>
  <c r="K22" i="20"/>
  <c r="J23" i="20"/>
  <c r="K23" i="20"/>
  <c r="K24" i="20"/>
  <c r="J24" i="20"/>
  <c r="F9" i="20"/>
  <c r="G9" i="20"/>
  <c r="F10" i="20"/>
  <c r="G10" i="20"/>
  <c r="F11" i="20"/>
  <c r="G11" i="20"/>
  <c r="F12" i="20"/>
  <c r="G12" i="20"/>
  <c r="F13" i="20"/>
  <c r="G13" i="20"/>
  <c r="F14" i="20"/>
  <c r="G14" i="20"/>
  <c r="F15" i="20"/>
  <c r="G15" i="20"/>
  <c r="F16" i="20"/>
  <c r="G16" i="20"/>
  <c r="F17" i="20"/>
  <c r="G17" i="20"/>
  <c r="F18" i="20"/>
  <c r="G18" i="20"/>
  <c r="F19" i="20"/>
  <c r="G19" i="20"/>
  <c r="F20" i="20"/>
  <c r="G20" i="20"/>
  <c r="F21" i="20"/>
  <c r="G21" i="20"/>
  <c r="F22" i="20"/>
  <c r="G22" i="20"/>
  <c r="F23" i="20"/>
  <c r="G23" i="20"/>
  <c r="G24" i="20"/>
  <c r="F24" i="20"/>
  <c r="J9" i="19"/>
  <c r="K9" i="19"/>
  <c r="J10" i="19"/>
  <c r="K10" i="19"/>
  <c r="J11" i="19"/>
  <c r="K11" i="19"/>
  <c r="J12" i="19"/>
  <c r="K12" i="19"/>
  <c r="J13" i="19"/>
  <c r="K13" i="19"/>
  <c r="J14" i="19"/>
  <c r="K14" i="19"/>
  <c r="J15" i="19"/>
  <c r="K15" i="19"/>
  <c r="J16" i="19"/>
  <c r="K16" i="19"/>
  <c r="J17" i="19"/>
  <c r="K17" i="19"/>
  <c r="J18" i="19"/>
  <c r="K18" i="19"/>
  <c r="J19" i="19"/>
  <c r="K19" i="19"/>
  <c r="J20" i="19"/>
  <c r="K20" i="19"/>
  <c r="J21" i="19"/>
  <c r="K21" i="19"/>
  <c r="J22" i="19"/>
  <c r="K22" i="19"/>
  <c r="J23" i="19"/>
  <c r="K23" i="19"/>
  <c r="K24" i="19"/>
  <c r="J24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G24" i="19"/>
  <c r="F24" i="19"/>
  <c r="E24" i="16"/>
  <c r="I24" i="16"/>
  <c r="E24" i="17"/>
  <c r="I24" i="17"/>
  <c r="E24" i="18"/>
  <c r="I24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K24" i="18"/>
  <c r="J24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G24" i="18"/>
  <c r="F24" i="18"/>
  <c r="J9" i="17"/>
  <c r="K9" i="17"/>
  <c r="J10" i="17"/>
  <c r="K10" i="17"/>
  <c r="J11" i="17"/>
  <c r="K11" i="17"/>
  <c r="J12" i="17"/>
  <c r="K12" i="17"/>
  <c r="J13" i="17"/>
  <c r="K13" i="17"/>
  <c r="J14" i="17"/>
  <c r="K14" i="17"/>
  <c r="J15" i="17"/>
  <c r="K15" i="17"/>
  <c r="J16" i="17"/>
  <c r="K16" i="17"/>
  <c r="J17" i="17"/>
  <c r="K17" i="17"/>
  <c r="J18" i="17"/>
  <c r="K18" i="17"/>
  <c r="J19" i="17"/>
  <c r="K19" i="17"/>
  <c r="J20" i="17"/>
  <c r="K20" i="17"/>
  <c r="J21" i="17"/>
  <c r="K21" i="17"/>
  <c r="J22" i="17"/>
  <c r="K22" i="17"/>
  <c r="J23" i="17"/>
  <c r="K23" i="17"/>
  <c r="K24" i="17"/>
  <c r="J24" i="17"/>
  <c r="F9" i="17"/>
  <c r="G9" i="17"/>
  <c r="F10" i="17"/>
  <c r="G10" i="17"/>
  <c r="F11" i="17"/>
  <c r="G11" i="17"/>
  <c r="F12" i="17"/>
  <c r="G12" i="17"/>
  <c r="F13" i="17"/>
  <c r="G13" i="17"/>
  <c r="F14" i="17"/>
  <c r="G14" i="17"/>
  <c r="F15" i="17"/>
  <c r="G15" i="17"/>
  <c r="F16" i="17"/>
  <c r="G16" i="17"/>
  <c r="F17" i="17"/>
  <c r="G17" i="17"/>
  <c r="F18" i="17"/>
  <c r="G18" i="17"/>
  <c r="F19" i="17"/>
  <c r="G19" i="17"/>
  <c r="F20" i="17"/>
  <c r="G20" i="17"/>
  <c r="F21" i="17"/>
  <c r="G21" i="17"/>
  <c r="F22" i="17"/>
  <c r="G22" i="17"/>
  <c r="F23" i="17"/>
  <c r="G23" i="17"/>
  <c r="G24" i="17"/>
  <c r="F24" i="17"/>
  <c r="J9" i="16"/>
  <c r="K9" i="16"/>
  <c r="J10" i="16"/>
  <c r="K10" i="16"/>
  <c r="J11" i="16"/>
  <c r="K11" i="16"/>
  <c r="J12" i="16"/>
  <c r="K12" i="16"/>
  <c r="J13" i="16"/>
  <c r="K13" i="16"/>
  <c r="J14" i="16"/>
  <c r="K14" i="16"/>
  <c r="J15" i="16"/>
  <c r="K15" i="16"/>
  <c r="J16" i="16"/>
  <c r="K16" i="16"/>
  <c r="J17" i="16"/>
  <c r="K17" i="16"/>
  <c r="J18" i="16"/>
  <c r="K18" i="16"/>
  <c r="J19" i="16"/>
  <c r="K19" i="16"/>
  <c r="J20" i="16"/>
  <c r="K20" i="16"/>
  <c r="J21" i="16"/>
  <c r="K21" i="16"/>
  <c r="J22" i="16"/>
  <c r="K22" i="16"/>
  <c r="J23" i="16"/>
  <c r="K23" i="16"/>
  <c r="K24" i="16"/>
  <c r="J24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G24" i="16"/>
  <c r="F24" i="16"/>
  <c r="I24" i="15"/>
  <c r="J9" i="15"/>
  <c r="K9" i="15"/>
  <c r="J10" i="15"/>
  <c r="K10" i="15"/>
  <c r="J11" i="15"/>
  <c r="K11" i="15"/>
  <c r="J12" i="15"/>
  <c r="K12" i="15"/>
  <c r="J13" i="15"/>
  <c r="K13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J23" i="15"/>
  <c r="K23" i="15"/>
  <c r="K24" i="15"/>
  <c r="J24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G24" i="15"/>
  <c r="F24" i="15"/>
  <c r="E24" i="14"/>
  <c r="I24" i="14"/>
  <c r="J9" i="14"/>
  <c r="K9" i="14"/>
  <c r="J10" i="14"/>
  <c r="K10" i="14"/>
  <c r="J11" i="14"/>
  <c r="K11" i="14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K24" i="14"/>
  <c r="J24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G24" i="14"/>
  <c r="F24" i="14"/>
  <c r="E24" i="13"/>
  <c r="I24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K24" i="13"/>
  <c r="J24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G24" i="13"/>
  <c r="F24" i="13"/>
  <c r="I24" i="1"/>
  <c r="K24" i="1"/>
  <c r="J24" i="1"/>
  <c r="F11" i="1"/>
  <c r="G11" i="1"/>
  <c r="F9" i="1"/>
  <c r="G9" i="1"/>
  <c r="G24" i="1"/>
  <c r="F24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J9" i="1"/>
  <c r="K19" i="1"/>
  <c r="G10" i="1"/>
  <c r="G17" i="1"/>
  <c r="K10" i="1"/>
  <c r="K11" i="1"/>
  <c r="K12" i="1"/>
  <c r="K13" i="1"/>
  <c r="K14" i="1"/>
  <c r="K15" i="1"/>
  <c r="K16" i="1"/>
  <c r="K17" i="1"/>
  <c r="K18" i="1"/>
  <c r="K21" i="1"/>
  <c r="K22" i="1"/>
  <c r="K23" i="1"/>
  <c r="K9" i="1"/>
  <c r="G12" i="1"/>
  <c r="G13" i="1"/>
  <c r="G15" i="1"/>
  <c r="G19" i="1"/>
  <c r="G21" i="1"/>
  <c r="G23" i="1"/>
  <c r="K20" i="1"/>
  <c r="G14" i="1"/>
  <c r="G16" i="1"/>
  <c r="G18" i="1"/>
  <c r="G20" i="1"/>
  <c r="G22" i="1"/>
</calcChain>
</file>

<file path=xl/comments1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</rPr>
          <t xml:space="preserve">inkomsten
</t>
        </r>
        <r>
          <rPr>
            <sz val="8"/>
            <color indexed="8"/>
            <rFont val="Tahoma"/>
          </rPr>
          <t xml:space="preserve">vul hier het bedrag incl btw
</t>
        </r>
        <r>
          <rPr>
            <sz val="8"/>
            <color indexed="8"/>
            <rFont val="Tahoma"/>
          </rPr>
          <t xml:space="preserve">
</t>
        </r>
      </text>
    </comment>
    <comment ref="F7" authorId="1" shapeId="0">
      <text>
        <r>
          <rPr>
            <b/>
            <sz val="8"/>
            <color indexed="81"/>
            <rFont val="Tahoma"/>
          </rPr>
          <t xml:space="preserve">btw wordt berekend aan de hand van de kode in de betreffende kolom BTW
</t>
        </r>
        <r>
          <rPr>
            <sz val="8"/>
            <color indexed="81"/>
            <rFont val="Tahoma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"/>
            <rFont val="Tahoma"/>
            <family val="2"/>
          </rPr>
          <t xml:space="preserve">uitgaven
</t>
        </r>
        <r>
          <rPr>
            <sz val="8"/>
            <color indexed="8"/>
            <rFont val="Tahoma"/>
            <family val="2"/>
          </rPr>
          <t xml:space="preserve">vul hier het bedrag incl btw
</t>
        </r>
      </text>
    </comment>
    <comment ref="J7" authorId="1" shapeId="0">
      <text>
        <r>
          <rPr>
            <b/>
            <sz val="8"/>
            <color indexed="81"/>
            <rFont val="Tahoma"/>
          </rPr>
          <t xml:space="preserve">btw wordt berekend aan de hand van de kode in de betreffende kolom BTW
</t>
        </r>
        <r>
          <rPr>
            <sz val="8"/>
            <color indexed="81"/>
            <rFont val="Tahoma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Eugene Endlich</author>
    <author xml:space="preserve"> </author>
  </authors>
  <commentList>
    <comment ref="E7" authorId="0" shapeId="0">
      <text>
        <r>
          <rPr>
            <sz val="8"/>
            <color indexed="8"/>
            <rFont val="Tahoma"/>
            <family val="2"/>
          </rPr>
          <t xml:space="preserve">inkomsten
</t>
        </r>
        <r>
          <rPr>
            <sz val="8"/>
            <color indexed="8"/>
            <rFont val="Tahoma"/>
            <family val="2"/>
          </rPr>
          <t xml:space="preserve">vul hier het bedrag incl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F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I7" authorId="0" shapeId="0">
      <text>
        <r>
          <rPr>
            <sz val="8"/>
            <color indexed="81"/>
            <rFont val="Tahoma"/>
          </rPr>
          <t>uitgaven
vul hier het bedrag incl btw</t>
        </r>
        <r>
          <rPr>
            <sz val="8"/>
            <color indexed="81"/>
            <rFont val="Tahoma"/>
          </rPr>
          <t xml:space="preserve">
</t>
        </r>
      </text>
    </comment>
    <comment ref="J7" authorId="1" shapeId="0">
      <text>
        <r>
          <rPr>
            <b/>
            <sz val="8"/>
            <color indexed="8"/>
            <rFont val="Tahoma"/>
            <family val="2"/>
          </rPr>
          <t xml:space="preserve">btw wordt berekend aan de hand van de kode in de betreffende kolom BTW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8"/>
            <color indexed="8"/>
            <rFont val="Tahoma"/>
            <family val="2"/>
          </rPr>
          <t xml:space="preserve">bedrag ex. Btw (netto) 
</t>
        </r>
        <r>
          <rPr>
            <b/>
            <sz val="8"/>
            <color indexed="8"/>
            <rFont val="Tahoma"/>
            <family val="2"/>
          </rPr>
          <t xml:space="preserve">wordt berekend 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<sst xmlns="http://schemas.openxmlformats.org/spreadsheetml/2006/main" count="243" uniqueCount="43">
  <si>
    <t>NR.</t>
  </si>
  <si>
    <t>OMSCHRIJVING</t>
  </si>
  <si>
    <t>totalen</t>
  </si>
  <si>
    <t>inkomsten</t>
  </si>
  <si>
    <t>uitgaven</t>
  </si>
  <si>
    <t>beginsaldo</t>
  </si>
  <si>
    <t>btw</t>
  </si>
  <si>
    <t>netto</t>
  </si>
  <si>
    <t>datum</t>
  </si>
  <si>
    <t>uitgaven inc btw</t>
  </si>
  <si>
    <t>btw percentage</t>
  </si>
  <si>
    <t>kas saldo eind januari</t>
  </si>
  <si>
    <t>inkomsten inc btw</t>
  </si>
  <si>
    <t>December</t>
  </si>
  <si>
    <t>Januari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</si>
  <si>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</si>
  <si>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</si>
  <si>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</si>
  <si>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</si>
  <si>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</si>
  <si>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</si>
  <si>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</si>
  <si>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</si>
  <si>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</si>
  <si>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kas saldo eind februari</t>
  </si>
  <si>
    <t>kas saldo eind maart</t>
  </si>
  <si>
    <t>kas saldo eind april</t>
  </si>
  <si>
    <t>kas saldo eind mei</t>
  </si>
  <si>
    <t>kas saldo eind juni</t>
  </si>
  <si>
    <t>kas saldo eind juli</t>
  </si>
  <si>
    <t>kas saldo eind augustus</t>
  </si>
  <si>
    <t>kas saldo eind september</t>
  </si>
  <si>
    <t>kas saldo eind oktober</t>
  </si>
  <si>
    <t>kas saldo eind november</t>
  </si>
  <si>
    <t>kas saldo eind december</t>
  </si>
  <si>
    <t>Kasboek</t>
  </si>
  <si>
    <t>Mijn bedrijfsnaam</t>
  </si>
  <si>
    <t>Jaar 2022</t>
  </si>
  <si>
    <t>Febuari</t>
  </si>
  <si>
    <t>Verkoop van 5 truien</t>
  </si>
  <si>
    <t>Verkoop van 2 korte broeken</t>
  </si>
  <si>
    <t>Inkopen van 20 truien</t>
  </si>
  <si>
    <t>Jaar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</si>
</sst>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8" formatCode="[$€-2]\ #,##0.00_-;[Red][$€-2]\ #,##0.00\-"/>
    <numFmt numFmtId="199" formatCode="[$€-2]\ #,##0.00_-"/>
    <numFmt numFmtId="202" formatCode="[$-413]d/mmm/yy;@"/>
  </numFmts>
  <fonts count="29">
    <font>
      <sz val="10"/>
      <name val="Arial"/>
    </font>
    <font>
      <sz val="10"/>
      <name val="Arial"/>
    </font>
    <font>
      <sz val="8"/>
      <color indexed="81"/>
      <name val="Tahoma"/>
    </font>
    <font>
      <sz val="8"/>
      <color indexed="81"/>
      <name val="Tahoma"/>
    </font>
    <font>
      <sz val="8"/>
      <name val="Arial"/>
    </font>
    <font>
      <b/>
      <sz val="8"/>
      <color indexed="81"/>
      <name val="Tahoma"/>
    </font>
    <font>
      <b/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10"/>
      <name val="Verdana"/>
      <family val="2"/>
    </font>
    <font>
      <sz val="10"/>
      <color indexed="10"/>
      <name val="Verdana"/>
      <family val="2"/>
    </font>
    <font>
      <b/>
      <sz val="12"/>
      <color indexed="10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color indexed="8"/>
      <name val="Tahoma"/>
    </font>
    <font>
      <b/>
      <sz val="12"/>
      <name val="AvertaPE-Regular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0"/>
      <name val="Verdana"/>
      <family val="2"/>
    </font>
    <font>
      <b/>
      <sz val="16"/>
      <name val="Verdana"/>
      <family val="2"/>
    </font>
    <font>
      <b/>
      <sz val="11"/>
      <color theme="0"/>
      <name val="Verdana"/>
      <family val="2"/>
    </font>
    <font>
      <sz val="10"/>
      <color theme="0" tint="-0.14999847407452621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10"/>
      <color theme="2" tint="-0.499984740745262"/>
      <name val="Verdana"/>
      <family val="2"/>
    </font>
    <font>
      <b/>
      <sz val="9"/>
      <color theme="2" tint="-0.499984740745262"/>
      <name val="Verdana"/>
      <family val="2"/>
    </font>
    <font>
      <sz val="9"/>
      <color theme="2" tint="-0.499984740745262"/>
      <name val="Verdana"/>
      <family val="2"/>
    </font>
    <font>
      <sz val="10"/>
      <color theme="0" tint="-4.9989318521683403E-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6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/>
    <xf numFmtId="0" fontId="7" fillId="0" borderId="2" xfId="0" applyFont="1" applyBorder="1"/>
    <xf numFmtId="0" fontId="6" fillId="0" borderId="2" xfId="0" applyNumberFormat="1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20" fillId="0" borderId="1" xfId="0" applyNumberFormat="1" applyFont="1" applyBorder="1"/>
    <xf numFmtId="0" fontId="12" fillId="0" borderId="1" xfId="0" applyFont="1" applyBorder="1"/>
    <xf numFmtId="0" fontId="9" fillId="0" borderId="1" xfId="0" applyFont="1" applyBorder="1" applyAlignment="1">
      <alignment horizontal="center"/>
    </xf>
    <xf numFmtId="0" fontId="14" fillId="0" borderId="1" xfId="0" applyFont="1" applyBorder="1"/>
    <xf numFmtId="0" fontId="8" fillId="0" borderId="3" xfId="0" applyFont="1" applyBorder="1"/>
    <xf numFmtId="199" fontId="14" fillId="0" borderId="1" xfId="0" applyNumberFormat="1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/>
    <xf numFmtId="198" fontId="10" fillId="0" borderId="4" xfId="0" applyNumberFormat="1" applyFont="1" applyBorder="1" applyAlignment="1">
      <alignment vertical="center"/>
    </xf>
    <xf numFmtId="198" fontId="11" fillId="0" borderId="5" xfId="0" applyNumberFormat="1" applyFont="1" applyBorder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199" fontId="14" fillId="0" borderId="6" xfId="0" applyNumberFormat="1" applyFont="1" applyBorder="1"/>
    <xf numFmtId="0" fontId="7" fillId="0" borderId="7" xfId="0" applyFont="1" applyBorder="1" applyAlignment="1">
      <alignment vertical="center"/>
    </xf>
    <xf numFmtId="202" fontId="7" fillId="0" borderId="7" xfId="0" applyNumberFormat="1" applyFont="1" applyBorder="1" applyAlignment="1">
      <alignment vertical="center"/>
    </xf>
    <xf numFmtId="9" fontId="7" fillId="0" borderId="7" xfId="1" applyFont="1" applyBorder="1" applyAlignment="1">
      <alignment horizontal="center" vertical="center"/>
    </xf>
    <xf numFmtId="199" fontId="7" fillId="0" borderId="7" xfId="0" applyNumberFormat="1" applyFont="1" applyBorder="1" applyAlignment="1">
      <alignment vertical="center"/>
    </xf>
    <xf numFmtId="199" fontId="22" fillId="3" borderId="7" xfId="0" applyNumberFormat="1" applyFont="1" applyFill="1" applyBorder="1" applyAlignment="1">
      <alignment vertical="center"/>
    </xf>
    <xf numFmtId="0" fontId="22" fillId="3" borderId="7" xfId="0" applyFont="1" applyFill="1" applyBorder="1" applyAlignment="1">
      <alignment vertical="center"/>
    </xf>
    <xf numFmtId="198" fontId="22" fillId="3" borderId="7" xfId="0" applyNumberFormat="1" applyFont="1" applyFill="1" applyBorder="1" applyAlignment="1">
      <alignment vertical="center"/>
    </xf>
    <xf numFmtId="1" fontId="7" fillId="0" borderId="7" xfId="1" applyNumberFormat="1" applyFont="1" applyBorder="1" applyAlignment="1">
      <alignment horizontal="center" vertical="center"/>
    </xf>
    <xf numFmtId="198" fontId="7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/>
    <xf numFmtId="199" fontId="13" fillId="0" borderId="7" xfId="0" applyNumberFormat="1" applyFont="1" applyBorder="1"/>
    <xf numFmtId="0" fontId="23" fillId="2" borderId="1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13" fillId="3" borderId="7" xfId="0" applyFont="1" applyFill="1" applyBorder="1"/>
    <xf numFmtId="0" fontId="19" fillId="0" borderId="7" xfId="0" applyFont="1" applyBorder="1" applyAlignment="1">
      <alignment vertical="center"/>
    </xf>
    <xf numFmtId="199" fontId="19" fillId="0" borderId="7" xfId="0" applyNumberFormat="1" applyFont="1" applyBorder="1" applyAlignment="1">
      <alignment vertical="center"/>
    </xf>
    <xf numFmtId="198" fontId="25" fillId="3" borderId="7" xfId="0" applyNumberFormat="1" applyFont="1" applyFill="1" applyBorder="1" applyAlignment="1">
      <alignment vertical="center"/>
    </xf>
    <xf numFmtId="199" fontId="25" fillId="0" borderId="7" xfId="0" applyNumberFormat="1" applyFont="1" applyBorder="1" applyAlignment="1">
      <alignment vertical="center"/>
    </xf>
    <xf numFmtId="198" fontId="25" fillId="0" borderId="7" xfId="0" applyNumberFormat="1" applyFont="1" applyBorder="1" applyAlignment="1">
      <alignment vertical="center"/>
    </xf>
    <xf numFmtId="199" fontId="26" fillId="0" borderId="7" xfId="0" applyNumberFormat="1" applyFont="1" applyBorder="1"/>
    <xf numFmtId="0" fontId="27" fillId="0" borderId="6" xfId="0" applyFont="1" applyBorder="1"/>
    <xf numFmtId="199" fontId="25" fillId="3" borderId="7" xfId="0" applyNumberFormat="1" applyFont="1" applyFill="1" applyBorder="1" applyAlignment="1">
      <alignment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19" fillId="0" borderId="1" xfId="0" applyFont="1" applyBorder="1"/>
    <xf numFmtId="199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199" fontId="7" fillId="0" borderId="1" xfId="0" applyNumberFormat="1" applyFont="1" applyBorder="1"/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tabSelected="1" zoomScale="114" zoomScaleNormal="110" workbookViewId="0">
      <selection activeCell="B5" sqref="B5"/>
    </sheetView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42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14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39" t="s">
        <v>6</v>
      </c>
      <c r="G7" s="39" t="s">
        <v>7</v>
      </c>
      <c r="H7" s="39" t="s">
        <v>10</v>
      </c>
      <c r="I7" s="42" t="s">
        <v>9</v>
      </c>
      <c r="J7" s="39" t="s">
        <v>6</v>
      </c>
      <c r="K7" s="40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v>750</v>
      </c>
      <c r="F8" s="29"/>
      <c r="G8" s="29"/>
      <c r="H8" s="30"/>
      <c r="I8" s="31"/>
      <c r="J8" s="31"/>
      <c r="K8" s="31"/>
      <c r="L8" s="20"/>
    </row>
    <row r="9" spans="1:256" s="4" customFormat="1" ht="21.95" customHeight="1">
      <c r="A9" s="18">
        <v>1</v>
      </c>
      <c r="B9" s="25" t="s">
        <v>39</v>
      </c>
      <c r="C9" s="26">
        <v>44932</v>
      </c>
      <c r="D9" s="32">
        <v>21</v>
      </c>
      <c r="E9" s="28">
        <v>600</v>
      </c>
      <c r="F9" s="28">
        <f>(D9/(100+D9))*E9</f>
        <v>104.13223140495867</v>
      </c>
      <c r="G9" s="28">
        <f>SUM(E9-F9)</f>
        <v>495.8677685950413</v>
      </c>
      <c r="H9" s="32"/>
      <c r="I9" s="33">
        <v>0</v>
      </c>
      <c r="J9" s="28">
        <f>(H9/(100+H9))*I9</f>
        <v>0</v>
      </c>
      <c r="K9" s="33">
        <f t="shared" ref="K9:K23" si="0">SUM(I9-J9)</f>
        <v>0</v>
      </c>
      <c r="L9" s="20"/>
    </row>
    <row r="10" spans="1:256" s="4" customFormat="1" ht="21.95" customHeight="1">
      <c r="A10" s="18">
        <v>2</v>
      </c>
      <c r="B10" s="25" t="s">
        <v>40</v>
      </c>
      <c r="C10" s="26">
        <v>45084</v>
      </c>
      <c r="D10" s="32">
        <v>21</v>
      </c>
      <c r="E10" s="28">
        <v>67.5</v>
      </c>
      <c r="F10" s="28">
        <f t="shared" ref="F10:F23" si="1">(D10/(100+D10))*E10</f>
        <v>11.714876033057852</v>
      </c>
      <c r="G10" s="28">
        <f t="shared" ref="G10:G23" si="2">SUM(E10-F10)</f>
        <v>55.785123966942152</v>
      </c>
      <c r="H10" s="32"/>
      <c r="I10" s="33">
        <v>0</v>
      </c>
      <c r="J10" s="28">
        <f t="shared" ref="J10:J23" si="3">(H10/(100+H10))*I10</f>
        <v>0</v>
      </c>
      <c r="K10" s="33">
        <f t="shared" si="0"/>
        <v>0</v>
      </c>
      <c r="L10" s="20"/>
    </row>
    <row r="11" spans="1:256" s="4" customFormat="1" ht="21.95" customHeight="1">
      <c r="A11" s="18">
        <v>3</v>
      </c>
      <c r="B11" s="25" t="s">
        <v>41</v>
      </c>
      <c r="C11" s="26">
        <v>45087</v>
      </c>
      <c r="D11" s="32"/>
      <c r="E11" s="28">
        <v>0</v>
      </c>
      <c r="F11" s="28">
        <f t="shared" si="1"/>
        <v>0</v>
      </c>
      <c r="G11" s="28">
        <f t="shared" si="2"/>
        <v>0</v>
      </c>
      <c r="H11" s="32">
        <v>21</v>
      </c>
      <c r="I11" s="33">
        <v>1210</v>
      </c>
      <c r="J11" s="28">
        <f t="shared" si="3"/>
        <v>210</v>
      </c>
      <c r="K11" s="33">
        <f t="shared" si="0"/>
        <v>1000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28">
        <f t="shared" si="1"/>
        <v>0</v>
      </c>
      <c r="G12" s="28">
        <f t="shared" si="2"/>
        <v>0</v>
      </c>
      <c r="H12" s="32"/>
      <c r="I12" s="33">
        <v>0</v>
      </c>
      <c r="J12" s="28">
        <f t="shared" si="3"/>
        <v>0</v>
      </c>
      <c r="K12" s="33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28">
        <f t="shared" si="1"/>
        <v>0</v>
      </c>
      <c r="G13" s="28">
        <f t="shared" si="2"/>
        <v>0</v>
      </c>
      <c r="H13" s="32"/>
      <c r="I13" s="33">
        <v>0</v>
      </c>
      <c r="J13" s="28">
        <f t="shared" si="3"/>
        <v>0</v>
      </c>
      <c r="K13" s="33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28">
        <f t="shared" si="1"/>
        <v>0</v>
      </c>
      <c r="G14" s="28">
        <f t="shared" si="2"/>
        <v>0</v>
      </c>
      <c r="H14" s="32"/>
      <c r="I14" s="33">
        <v>0</v>
      </c>
      <c r="J14" s="28">
        <f t="shared" si="3"/>
        <v>0</v>
      </c>
      <c r="K14" s="33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28">
        <f t="shared" si="1"/>
        <v>0</v>
      </c>
      <c r="G15" s="28">
        <f t="shared" si="2"/>
        <v>0</v>
      </c>
      <c r="H15" s="32"/>
      <c r="I15" s="33">
        <v>0</v>
      </c>
      <c r="J15" s="28">
        <f t="shared" si="3"/>
        <v>0</v>
      </c>
      <c r="K15" s="33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28">
        <f t="shared" si="1"/>
        <v>0</v>
      </c>
      <c r="G16" s="28">
        <f t="shared" si="2"/>
        <v>0</v>
      </c>
      <c r="H16" s="32"/>
      <c r="I16" s="33">
        <v>0</v>
      </c>
      <c r="J16" s="28">
        <f t="shared" si="3"/>
        <v>0</v>
      </c>
      <c r="K16" s="33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28">
        <f t="shared" si="1"/>
        <v>0</v>
      </c>
      <c r="G17" s="28">
        <f t="shared" si="2"/>
        <v>0</v>
      </c>
      <c r="H17" s="32"/>
      <c r="I17" s="33">
        <v>0</v>
      </c>
      <c r="J17" s="28">
        <f t="shared" si="3"/>
        <v>0</v>
      </c>
      <c r="K17" s="33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28">
        <f t="shared" si="1"/>
        <v>0</v>
      </c>
      <c r="G18" s="28">
        <f t="shared" si="2"/>
        <v>0</v>
      </c>
      <c r="H18" s="32"/>
      <c r="I18" s="33">
        <v>0</v>
      </c>
      <c r="J18" s="28">
        <f t="shared" si="3"/>
        <v>0</v>
      </c>
      <c r="K18" s="33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28">
        <f t="shared" si="1"/>
        <v>0</v>
      </c>
      <c r="G19" s="28">
        <f t="shared" si="2"/>
        <v>0</v>
      </c>
      <c r="H19" s="32"/>
      <c r="I19" s="33">
        <v>0</v>
      </c>
      <c r="J19" s="28">
        <f t="shared" si="3"/>
        <v>0</v>
      </c>
      <c r="K19" s="33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28">
        <f t="shared" si="1"/>
        <v>0</v>
      </c>
      <c r="G20" s="28">
        <f t="shared" si="2"/>
        <v>0</v>
      </c>
      <c r="H20" s="32"/>
      <c r="I20" s="33">
        <v>0</v>
      </c>
      <c r="J20" s="28">
        <f t="shared" si="3"/>
        <v>0</v>
      </c>
      <c r="K20" s="33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28">
        <f t="shared" si="1"/>
        <v>0</v>
      </c>
      <c r="G21" s="28">
        <f t="shared" si="2"/>
        <v>0</v>
      </c>
      <c r="H21" s="32"/>
      <c r="I21" s="33">
        <v>0</v>
      </c>
      <c r="J21" s="28">
        <f t="shared" si="3"/>
        <v>0</v>
      </c>
      <c r="K21" s="33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28">
        <f t="shared" si="1"/>
        <v>0</v>
      </c>
      <c r="G22" s="28">
        <f t="shared" si="2"/>
        <v>0</v>
      </c>
      <c r="H22" s="32"/>
      <c r="I22" s="33">
        <v>0</v>
      </c>
      <c r="J22" s="28">
        <f t="shared" si="3"/>
        <v>0</v>
      </c>
      <c r="K22" s="33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28">
        <f t="shared" si="1"/>
        <v>0</v>
      </c>
      <c r="G23" s="28">
        <f t="shared" si="2"/>
        <v>0</v>
      </c>
      <c r="H23" s="32"/>
      <c r="I23" s="33">
        <v>0</v>
      </c>
      <c r="J23" s="28">
        <f t="shared" si="3"/>
        <v>0</v>
      </c>
      <c r="K23" s="33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667.5</v>
      </c>
      <c r="F24" s="36">
        <f>SUM(F9:F23)</f>
        <v>115.84710743801652</v>
      </c>
      <c r="G24" s="36">
        <f>SUM(G9:G23)</f>
        <v>551.65289256198344</v>
      </c>
      <c r="H24" s="44"/>
      <c r="I24" s="36">
        <f>SUM(I9:I23)</f>
        <v>1210</v>
      </c>
      <c r="J24" s="36">
        <f>SUM(J9:J23)</f>
        <v>210</v>
      </c>
      <c r="K24" s="36">
        <f>SUM(K9:K23)</f>
        <v>1000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22"/>
      <c r="K25" s="22"/>
    </row>
    <row r="26" spans="1:256" ht="21.95" customHeight="1">
      <c r="B26" s="55" t="s">
        <v>11</v>
      </c>
      <c r="C26" s="16"/>
      <c r="D26" s="1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phoneticPr fontId="4" type="noConversion"/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/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22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September!E26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32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/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23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Oktober!E26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33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>
      <selection activeCell="D20" sqref="D20"/>
    </sheetView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13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November!E26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34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>
      <selection activeCell="E8" sqref="E8"/>
    </sheetView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38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Januari!$E$26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24</v>
      </c>
      <c r="C26" s="55"/>
      <c r="D26" s="57"/>
      <c r="E26" s="56">
        <f>E8+(E24)-(I24)</f>
        <v>207.5</v>
      </c>
      <c r="F26" s="58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/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15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Febuari!E26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25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>
      <selection activeCell="E13" sqref="E13"/>
    </sheetView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16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Maart!E26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26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/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17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April!E26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27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/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18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Mei!E26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28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/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19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Juni!E26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29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/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20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Juli!E26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30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zoomScale="114" zoomScaleNormal="110" workbookViewId="0"/>
  </sheetViews>
  <sheetFormatPr defaultColWidth="8.85546875" defaultRowHeight="21.95" customHeight="1"/>
  <cols>
    <col min="1" max="1" width="6.28515625" style="1" customWidth="1"/>
    <col min="2" max="2" width="48.85546875" style="1" customWidth="1"/>
    <col min="3" max="3" width="15" style="1" customWidth="1"/>
    <col min="4" max="4" width="15.28515625" style="2" bestFit="1" customWidth="1"/>
    <col min="5" max="5" width="20.42578125" style="1" customWidth="1"/>
    <col min="6" max="6" width="12.42578125" style="1" customWidth="1"/>
    <col min="7" max="7" width="14.42578125" style="1" customWidth="1"/>
    <col min="8" max="8" width="15.28515625" style="1" bestFit="1" customWidth="1"/>
    <col min="9" max="9" width="21" style="1" customWidth="1"/>
    <col min="10" max="10" width="15.42578125" style="1" customWidth="1"/>
    <col min="11" max="12" width="13.7109375" style="1" customWidth="1"/>
    <col min="13" max="16384" width="8.85546875" style="1"/>
  </cols>
  <sheetData>
    <row r="1" spans="1:256" ht="21.95" customHeight="1"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1.95" customHeight="1">
      <c r="A2" s="6"/>
      <c r="B2" s="10" t="s">
        <v>35</v>
      </c>
    </row>
    <row r="3" spans="1:256" ht="21.95" customHeight="1">
      <c r="A3" s="6"/>
      <c r="B3" s="1" t="s">
        <v>36</v>
      </c>
    </row>
    <row r="4" spans="1:256" ht="21.95" customHeight="1">
      <c r="A4" s="7"/>
      <c r="B4" s="1" t="s">
        <v>37</v>
      </c>
    </row>
    <row r="5" spans="1:256" ht="21.95" customHeight="1">
      <c r="A5" s="3"/>
      <c r="D5" s="59" t="s">
        <v>3</v>
      </c>
      <c r="E5" s="59"/>
      <c r="F5" s="59"/>
      <c r="G5" s="59"/>
      <c r="H5" s="60" t="s">
        <v>4</v>
      </c>
      <c r="I5" s="60"/>
      <c r="J5" s="60"/>
      <c r="K5" s="60"/>
      <c r="L5" s="12"/>
    </row>
    <row r="6" spans="1:256" ht="21.95" customHeight="1">
      <c r="B6" s="11" t="s">
        <v>21</v>
      </c>
      <c r="C6" s="5"/>
      <c r="D6" s="59"/>
      <c r="E6" s="59"/>
      <c r="F6" s="59"/>
      <c r="G6" s="59"/>
      <c r="H6" s="60"/>
      <c r="I6" s="60"/>
      <c r="J6" s="60"/>
      <c r="K6" s="60"/>
    </row>
    <row r="7" spans="1:256" s="4" customFormat="1" ht="21.95" customHeight="1">
      <c r="A7" s="37" t="s">
        <v>0</v>
      </c>
      <c r="B7" s="38" t="s">
        <v>1</v>
      </c>
      <c r="C7" s="39" t="s">
        <v>8</v>
      </c>
      <c r="D7" s="39" t="s">
        <v>10</v>
      </c>
      <c r="E7" s="42" t="s">
        <v>12</v>
      </c>
      <c r="F7" s="53" t="s">
        <v>6</v>
      </c>
      <c r="G7" s="53" t="s">
        <v>7</v>
      </c>
      <c r="H7" s="39" t="s">
        <v>10</v>
      </c>
      <c r="I7" s="42" t="s">
        <v>9</v>
      </c>
      <c r="J7" s="53" t="s">
        <v>6</v>
      </c>
      <c r="K7" s="54" t="s">
        <v>7</v>
      </c>
      <c r="L7" s="41"/>
    </row>
    <row r="8" spans="1:256" s="4" customFormat="1" ht="21.95" customHeight="1">
      <c r="A8" s="18">
        <v>0</v>
      </c>
      <c r="B8" s="45" t="s">
        <v>5</v>
      </c>
      <c r="C8" s="26"/>
      <c r="D8" s="27"/>
      <c r="E8" s="46">
        <f>Augustus!E26</f>
        <v>207.5</v>
      </c>
      <c r="F8" s="52"/>
      <c r="G8" s="52"/>
      <c r="H8" s="30"/>
      <c r="I8" s="31"/>
      <c r="J8" s="47"/>
      <c r="K8" s="47"/>
      <c r="L8" s="20"/>
    </row>
    <row r="9" spans="1:256" s="4" customFormat="1" ht="21.95" customHeight="1">
      <c r="A9" s="18"/>
      <c r="B9" s="25"/>
      <c r="C9" s="26"/>
      <c r="D9" s="32"/>
      <c r="E9" s="28">
        <v>0</v>
      </c>
      <c r="F9" s="48">
        <f>(D9/(100+D9))*E9</f>
        <v>0</v>
      </c>
      <c r="G9" s="48">
        <f>SUM(E9-F9)</f>
        <v>0</v>
      </c>
      <c r="H9" s="32"/>
      <c r="I9" s="33">
        <v>0</v>
      </c>
      <c r="J9" s="48">
        <f>(H9/(100+H9))*I9</f>
        <v>0</v>
      </c>
      <c r="K9" s="49">
        <f t="shared" ref="K9:K23" si="0">SUM(I9-J9)</f>
        <v>0</v>
      </c>
      <c r="L9" s="20"/>
    </row>
    <row r="10" spans="1:256" s="4" customFormat="1" ht="21.95" customHeight="1">
      <c r="A10" s="18"/>
      <c r="B10" s="25"/>
      <c r="C10" s="26"/>
      <c r="D10" s="32"/>
      <c r="E10" s="28">
        <v>0</v>
      </c>
      <c r="F10" s="48">
        <f t="shared" ref="F10:F23" si="1">(D10/(100+D10))*E10</f>
        <v>0</v>
      </c>
      <c r="G10" s="48">
        <f t="shared" ref="G10:G23" si="2">SUM(E10-F10)</f>
        <v>0</v>
      </c>
      <c r="H10" s="32"/>
      <c r="I10" s="33">
        <v>0</v>
      </c>
      <c r="J10" s="48">
        <f t="shared" ref="J10:J23" si="3">(H10/(100+H10))*I10</f>
        <v>0</v>
      </c>
      <c r="K10" s="49">
        <f t="shared" si="0"/>
        <v>0</v>
      </c>
      <c r="L10" s="20"/>
    </row>
    <row r="11" spans="1:256" s="4" customFormat="1" ht="21.95" customHeight="1">
      <c r="A11" s="18"/>
      <c r="B11" s="25"/>
      <c r="C11" s="26"/>
      <c r="D11" s="32"/>
      <c r="E11" s="28">
        <v>0</v>
      </c>
      <c r="F11" s="48">
        <f t="shared" si="1"/>
        <v>0</v>
      </c>
      <c r="G11" s="48">
        <f t="shared" si="2"/>
        <v>0</v>
      </c>
      <c r="H11" s="32"/>
      <c r="I11" s="33">
        <v>0</v>
      </c>
      <c r="J11" s="48">
        <f t="shared" si="3"/>
        <v>0</v>
      </c>
      <c r="K11" s="49">
        <f t="shared" si="0"/>
        <v>0</v>
      </c>
      <c r="L11" s="20"/>
    </row>
    <row r="12" spans="1:256" s="4" customFormat="1" ht="21.95" customHeight="1">
      <c r="A12" s="18"/>
      <c r="B12" s="25"/>
      <c r="C12" s="26"/>
      <c r="D12" s="32"/>
      <c r="E12" s="28">
        <v>0</v>
      </c>
      <c r="F12" s="48">
        <f t="shared" si="1"/>
        <v>0</v>
      </c>
      <c r="G12" s="48">
        <f t="shared" si="2"/>
        <v>0</v>
      </c>
      <c r="H12" s="32"/>
      <c r="I12" s="33">
        <v>0</v>
      </c>
      <c r="J12" s="48">
        <f t="shared" si="3"/>
        <v>0</v>
      </c>
      <c r="K12" s="49">
        <f t="shared" si="0"/>
        <v>0</v>
      </c>
      <c r="L12" s="20"/>
    </row>
    <row r="13" spans="1:256" s="4" customFormat="1" ht="21.95" customHeight="1">
      <c r="A13" s="18"/>
      <c r="B13" s="25"/>
      <c r="C13" s="26"/>
      <c r="D13" s="32"/>
      <c r="E13" s="28">
        <v>0</v>
      </c>
      <c r="F13" s="48">
        <f t="shared" si="1"/>
        <v>0</v>
      </c>
      <c r="G13" s="48">
        <f t="shared" si="2"/>
        <v>0</v>
      </c>
      <c r="H13" s="32"/>
      <c r="I13" s="33">
        <v>0</v>
      </c>
      <c r="J13" s="48">
        <f t="shared" si="3"/>
        <v>0</v>
      </c>
      <c r="K13" s="49">
        <f t="shared" si="0"/>
        <v>0</v>
      </c>
      <c r="L13" s="20"/>
    </row>
    <row r="14" spans="1:256" s="4" customFormat="1" ht="21.95" customHeight="1">
      <c r="A14" s="18"/>
      <c r="B14" s="25"/>
      <c r="C14" s="26"/>
      <c r="D14" s="32"/>
      <c r="E14" s="28">
        <v>0</v>
      </c>
      <c r="F14" s="48">
        <f t="shared" si="1"/>
        <v>0</v>
      </c>
      <c r="G14" s="48">
        <f t="shared" si="2"/>
        <v>0</v>
      </c>
      <c r="H14" s="32"/>
      <c r="I14" s="33">
        <v>0</v>
      </c>
      <c r="J14" s="48">
        <f t="shared" si="3"/>
        <v>0</v>
      </c>
      <c r="K14" s="49">
        <f t="shared" si="0"/>
        <v>0</v>
      </c>
      <c r="L14" s="20"/>
    </row>
    <row r="15" spans="1:256" s="4" customFormat="1" ht="21.95" customHeight="1">
      <c r="A15" s="18"/>
      <c r="B15" s="25"/>
      <c r="C15" s="26"/>
      <c r="D15" s="32"/>
      <c r="E15" s="28">
        <v>0</v>
      </c>
      <c r="F15" s="48">
        <f t="shared" si="1"/>
        <v>0</v>
      </c>
      <c r="G15" s="48">
        <f t="shared" si="2"/>
        <v>0</v>
      </c>
      <c r="H15" s="32"/>
      <c r="I15" s="33">
        <v>0</v>
      </c>
      <c r="J15" s="48">
        <f t="shared" si="3"/>
        <v>0</v>
      </c>
      <c r="K15" s="49">
        <f t="shared" si="0"/>
        <v>0</v>
      </c>
      <c r="L15" s="20"/>
    </row>
    <row r="16" spans="1:256" s="4" customFormat="1" ht="21.95" customHeight="1">
      <c r="A16" s="18"/>
      <c r="B16" s="25"/>
      <c r="C16" s="26"/>
      <c r="D16" s="32"/>
      <c r="E16" s="28">
        <v>0</v>
      </c>
      <c r="F16" s="48">
        <f t="shared" si="1"/>
        <v>0</v>
      </c>
      <c r="G16" s="48">
        <f t="shared" si="2"/>
        <v>0</v>
      </c>
      <c r="H16" s="32"/>
      <c r="I16" s="33">
        <v>0</v>
      </c>
      <c r="J16" s="48">
        <f t="shared" si="3"/>
        <v>0</v>
      </c>
      <c r="K16" s="49">
        <f t="shared" si="0"/>
        <v>0</v>
      </c>
      <c r="L16" s="20"/>
    </row>
    <row r="17" spans="1:256" s="4" customFormat="1" ht="21.95" customHeight="1">
      <c r="A17" s="18"/>
      <c r="B17" s="25"/>
      <c r="C17" s="26"/>
      <c r="D17" s="32"/>
      <c r="E17" s="28">
        <v>0</v>
      </c>
      <c r="F17" s="48">
        <f t="shared" si="1"/>
        <v>0</v>
      </c>
      <c r="G17" s="48">
        <f t="shared" si="2"/>
        <v>0</v>
      </c>
      <c r="H17" s="32"/>
      <c r="I17" s="33">
        <v>0</v>
      </c>
      <c r="J17" s="48">
        <f t="shared" si="3"/>
        <v>0</v>
      </c>
      <c r="K17" s="49">
        <f t="shared" si="0"/>
        <v>0</v>
      </c>
      <c r="L17" s="20"/>
    </row>
    <row r="18" spans="1:256" s="4" customFormat="1" ht="21.95" customHeight="1">
      <c r="A18" s="18"/>
      <c r="B18" s="25"/>
      <c r="C18" s="26"/>
      <c r="D18" s="32"/>
      <c r="E18" s="28">
        <v>0</v>
      </c>
      <c r="F18" s="48">
        <f t="shared" si="1"/>
        <v>0</v>
      </c>
      <c r="G18" s="48">
        <f t="shared" si="2"/>
        <v>0</v>
      </c>
      <c r="H18" s="32"/>
      <c r="I18" s="33">
        <v>0</v>
      </c>
      <c r="J18" s="48">
        <f t="shared" si="3"/>
        <v>0</v>
      </c>
      <c r="K18" s="49">
        <f t="shared" si="0"/>
        <v>0</v>
      </c>
      <c r="L18" s="20"/>
    </row>
    <row r="19" spans="1:256" s="4" customFormat="1" ht="21.95" customHeight="1">
      <c r="A19" s="18"/>
      <c r="B19" s="25"/>
      <c r="C19" s="26"/>
      <c r="D19" s="32"/>
      <c r="E19" s="28">
        <v>0</v>
      </c>
      <c r="F19" s="48">
        <f t="shared" si="1"/>
        <v>0</v>
      </c>
      <c r="G19" s="48">
        <f t="shared" si="2"/>
        <v>0</v>
      </c>
      <c r="H19" s="32"/>
      <c r="I19" s="33">
        <v>0</v>
      </c>
      <c r="J19" s="48">
        <f t="shared" si="3"/>
        <v>0</v>
      </c>
      <c r="K19" s="49">
        <f t="shared" si="0"/>
        <v>0</v>
      </c>
      <c r="L19" s="20"/>
    </row>
    <row r="20" spans="1:256" s="4" customFormat="1" ht="21.95" customHeight="1">
      <c r="A20" s="18"/>
      <c r="B20" s="25"/>
      <c r="C20" s="26"/>
      <c r="D20" s="32"/>
      <c r="E20" s="28">
        <v>0</v>
      </c>
      <c r="F20" s="48">
        <f t="shared" si="1"/>
        <v>0</v>
      </c>
      <c r="G20" s="48">
        <f t="shared" si="2"/>
        <v>0</v>
      </c>
      <c r="H20" s="32"/>
      <c r="I20" s="33">
        <v>0</v>
      </c>
      <c r="J20" s="48">
        <f t="shared" si="3"/>
        <v>0</v>
      </c>
      <c r="K20" s="49">
        <f t="shared" si="0"/>
        <v>0</v>
      </c>
      <c r="L20" s="20"/>
    </row>
    <row r="21" spans="1:256" s="4" customFormat="1" ht="21.95" customHeight="1">
      <c r="A21" s="18"/>
      <c r="B21" s="25"/>
      <c r="C21" s="26"/>
      <c r="D21" s="32"/>
      <c r="E21" s="28">
        <v>0</v>
      </c>
      <c r="F21" s="48">
        <f t="shared" si="1"/>
        <v>0</v>
      </c>
      <c r="G21" s="48">
        <f t="shared" si="2"/>
        <v>0</v>
      </c>
      <c r="H21" s="32"/>
      <c r="I21" s="33">
        <v>0</v>
      </c>
      <c r="J21" s="48">
        <f t="shared" si="3"/>
        <v>0</v>
      </c>
      <c r="K21" s="49">
        <f t="shared" si="0"/>
        <v>0</v>
      </c>
      <c r="L21" s="20"/>
    </row>
    <row r="22" spans="1:256" s="4" customFormat="1" ht="21.95" customHeight="1">
      <c r="A22" s="18"/>
      <c r="B22" s="25"/>
      <c r="C22" s="26"/>
      <c r="D22" s="32"/>
      <c r="E22" s="28">
        <v>0</v>
      </c>
      <c r="F22" s="48">
        <f t="shared" si="1"/>
        <v>0</v>
      </c>
      <c r="G22" s="48">
        <f t="shared" si="2"/>
        <v>0</v>
      </c>
      <c r="H22" s="32"/>
      <c r="I22" s="33">
        <v>0</v>
      </c>
      <c r="J22" s="48">
        <f t="shared" si="3"/>
        <v>0</v>
      </c>
      <c r="K22" s="49">
        <f t="shared" si="0"/>
        <v>0</v>
      </c>
      <c r="L22" s="20"/>
    </row>
    <row r="23" spans="1:256" s="4" customFormat="1" ht="21.95" customHeight="1">
      <c r="A23" s="18"/>
      <c r="B23" s="25"/>
      <c r="C23" s="26"/>
      <c r="D23" s="32"/>
      <c r="E23" s="28">
        <v>0</v>
      </c>
      <c r="F23" s="48">
        <f t="shared" si="1"/>
        <v>0</v>
      </c>
      <c r="G23" s="48">
        <f t="shared" si="2"/>
        <v>0</v>
      </c>
      <c r="H23" s="32"/>
      <c r="I23" s="33">
        <v>0</v>
      </c>
      <c r="J23" s="48">
        <f t="shared" si="3"/>
        <v>0</v>
      </c>
      <c r="K23" s="49">
        <f t="shared" si="0"/>
        <v>0</v>
      </c>
      <c r="L23" s="20"/>
    </row>
    <row r="24" spans="1:256" s="5" customFormat="1" ht="21.95" customHeight="1">
      <c r="A24" s="19"/>
      <c r="B24" s="34" t="s">
        <v>2</v>
      </c>
      <c r="C24" s="35"/>
      <c r="D24" s="43"/>
      <c r="E24" s="36">
        <f>SUM(E9:E23)</f>
        <v>0</v>
      </c>
      <c r="F24" s="50">
        <f>SUM(F9:F23)</f>
        <v>0</v>
      </c>
      <c r="G24" s="50">
        <f>SUM(G9:G23)</f>
        <v>0</v>
      </c>
      <c r="H24" s="44"/>
      <c r="I24" s="36">
        <f>SUM(I9:I23)</f>
        <v>0</v>
      </c>
      <c r="J24" s="50">
        <f>SUM(J9:J23)</f>
        <v>0</v>
      </c>
      <c r="K24" s="50">
        <f>SUM(K9:K23)</f>
        <v>0</v>
      </c>
      <c r="L24" s="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1.95" customHeight="1">
      <c r="B25" s="22"/>
      <c r="C25" s="22"/>
      <c r="D25" s="23"/>
      <c r="E25" s="24"/>
      <c r="F25" s="24"/>
      <c r="G25" s="24"/>
      <c r="H25" s="22"/>
      <c r="I25" s="22"/>
      <c r="J25" s="51"/>
      <c r="K25" s="51"/>
    </row>
    <row r="26" spans="1:256" ht="21.95" customHeight="1">
      <c r="B26" s="55" t="s">
        <v>31</v>
      </c>
      <c r="C26" s="55"/>
      <c r="D26" s="57"/>
      <c r="E26" s="56">
        <f>E8+(E24)-(I24)</f>
        <v>207.5</v>
      </c>
      <c r="F26" s="15"/>
      <c r="G26" s="15"/>
      <c r="H26" s="13"/>
      <c r="I26" s="13"/>
      <c r="J26" s="13"/>
      <c r="K26" s="13"/>
    </row>
  </sheetData>
  <mergeCells count="2">
    <mergeCell ref="D5:G6"/>
    <mergeCell ref="H5:K6"/>
  </mergeCells>
  <dataValidations count="1">
    <dataValidation type="list" allowBlank="1" showInputMessage="1" showErrorMessage="1" sqref="H9:H23 D9:D23">
      <formula1>"21,9,0"</formula1>
    </dataValidation>
  </dataValidations>
  <pageMargins left="0.25" right="0.25" top="0.75" bottom="0.75" header="0.3" footer="0.3"/>
  <pageSetup paperSize="9" scale="10" orientation="landscape" horizontalDpi="720" verticalDpi="72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Januari</vt:lpstr>
      <vt:lpstr>Febuari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</vt:vector>
  </TitlesOfParts>
  <Company>Kasboeksoftware.nl;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zzpdaily.nl</dc:creator>
  <cp:lastModifiedBy>Bas van der Linden</cp:lastModifiedBy>
  <cp:lastPrinted>2004-09-05T16:38:39Z</cp:lastPrinted>
  <dcterms:created xsi:type="dcterms:W3CDTF">2001-01-23T14:26:36Z</dcterms:created>
  <dcterms:modified xsi:type="dcterms:W3CDTF">2023-06-22T09:06:00Z</dcterms:modified>
</cp:coreProperties>
</file>